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Documents\Impetus\Impetus worksheets\"/>
    </mc:Choice>
  </mc:AlternateContent>
  <bookViews>
    <workbookView xWindow="0" yWindow="0" windowWidth="23040" windowHeight="10668"/>
  </bookViews>
  <sheets>
    <sheet name="CK Norwegian and Danish" sheetId="1" r:id="rId1"/>
  </sheets>
  <calcPr calcId="152511"/>
</workbook>
</file>

<file path=xl/calcChain.xml><?xml version="1.0" encoding="utf-8"?>
<calcChain xmlns="http://schemas.openxmlformats.org/spreadsheetml/2006/main">
  <c r="B66" i="1" l="1"/>
  <c r="B65" i="1"/>
  <c r="B43" i="1"/>
  <c r="B27" i="1"/>
  <c r="J63" i="1"/>
  <c r="J62" i="1"/>
  <c r="D62" i="1"/>
  <c r="L66" i="1"/>
  <c r="J60" i="1" l="1"/>
  <c r="J59" i="1"/>
  <c r="D59" i="1"/>
  <c r="J43" i="1" l="1"/>
  <c r="D43" i="1"/>
  <c r="J27" i="1" l="1"/>
  <c r="J22" i="1"/>
  <c r="J21" i="1"/>
  <c r="D21" i="1"/>
  <c r="D27" i="1"/>
  <c r="D49" i="1" s="1"/>
  <c r="T28" i="1"/>
  <c r="J19" i="1"/>
  <c r="J32" i="1"/>
  <c r="D32" i="1"/>
  <c r="J13" i="1"/>
  <c r="J35" i="1"/>
  <c r="J33" i="1"/>
  <c r="J16" i="1"/>
  <c r="J12" i="1"/>
  <c r="D12" i="1"/>
  <c r="J10" i="1"/>
  <c r="D10" i="1"/>
  <c r="D8" i="1"/>
  <c r="J49" i="1" l="1"/>
</calcChain>
</file>

<file path=xl/sharedStrings.xml><?xml version="1.0" encoding="utf-8"?>
<sst xmlns="http://schemas.openxmlformats.org/spreadsheetml/2006/main" count="118" uniqueCount="75">
  <si>
    <t>NOTES</t>
  </si>
  <si>
    <t>Unit Type</t>
  </si>
  <si>
    <t>#</t>
  </si>
  <si>
    <t>Unit</t>
  </si>
  <si>
    <t>Extension</t>
  </si>
  <si>
    <t>M</t>
  </si>
  <si>
    <t>VBU</t>
  </si>
  <si>
    <t>I</t>
  </si>
  <si>
    <t>D</t>
  </si>
  <si>
    <t>VD</t>
  </si>
  <si>
    <t>Command 1</t>
  </si>
  <si>
    <t xml:space="preserve"> </t>
  </si>
  <si>
    <t>B</t>
  </si>
  <si>
    <t>C</t>
  </si>
  <si>
    <t>Subtotal</t>
  </si>
  <si>
    <t>Command 2</t>
  </si>
  <si>
    <t>Dice of Destiny</t>
  </si>
  <si>
    <t>Exploration Points</t>
  </si>
  <si>
    <t>TOTAL</t>
  </si>
  <si>
    <t>Norwegian and Danish</t>
  </si>
  <si>
    <t>Extra Impetus 2, Volume 15  List 3</t>
  </si>
  <si>
    <t>Command Structure poor</t>
  </si>
  <si>
    <t>Command Range 10U</t>
  </si>
  <si>
    <t xml:space="preserve">Leadership Bonus 4  +1 initiative roll for subordinates </t>
  </si>
  <si>
    <t xml:space="preserve">Shieldwall,front unit of large unit </t>
  </si>
  <si>
    <t>FP Guard Huscarle*</t>
  </si>
  <si>
    <t xml:space="preserve">Shieldwall,large unit commander with </t>
  </si>
  <si>
    <t xml:space="preserve">Shieldwall commander with </t>
  </si>
  <si>
    <t>Charismatic  Commander - Earl Sigurd Paunch-Shaker</t>
  </si>
  <si>
    <t>Shielwall Rear rank of above.</t>
  </si>
  <si>
    <t xml:space="preserve">Shielwall Front  rank </t>
  </si>
  <si>
    <t>c</t>
  </si>
  <si>
    <t xml:space="preserve">Shieldwall rea rank of above </t>
  </si>
  <si>
    <t xml:space="preserve">Rear ranks of above </t>
  </si>
  <si>
    <t>FP Veteran Huscarle 1</t>
  </si>
  <si>
    <t>Shield wall rear unit of above.</t>
  </si>
  <si>
    <t>FP Huscarle 1</t>
  </si>
  <si>
    <t xml:space="preserve">FP Huscarle 2 </t>
  </si>
  <si>
    <t xml:space="preserve">Shield wall rear unit of above  </t>
  </si>
  <si>
    <t>FP Veteran Huscarle 2</t>
  </si>
  <si>
    <t>FP Veteran Huscarle 3</t>
  </si>
  <si>
    <t>FP Huscarle 3</t>
  </si>
  <si>
    <t>FP Huscarle 5</t>
  </si>
  <si>
    <t>FP Huscarle 6</t>
  </si>
  <si>
    <t>FP Huscarle 5A</t>
  </si>
  <si>
    <t>FP Huscarle 6A</t>
  </si>
  <si>
    <t>FP Hird 2</t>
  </si>
  <si>
    <t>FP Hird 2A</t>
  </si>
  <si>
    <t>Front rank of large unit</t>
  </si>
  <si>
    <t xml:space="preserve">S Javelin </t>
  </si>
  <si>
    <t xml:space="preserve">C </t>
  </si>
  <si>
    <t>S Bow</t>
  </si>
  <si>
    <t xml:space="preserve"> Short Bow B</t>
  </si>
  <si>
    <t>Leadership bonus +2</t>
  </si>
  <si>
    <t>Javelin</t>
  </si>
  <si>
    <t>FP Hird1</t>
  </si>
  <si>
    <t>FP Hird 1A</t>
  </si>
  <si>
    <t>FP Huscarle 4</t>
  </si>
  <si>
    <t>FP Huscarle 4A</t>
  </si>
  <si>
    <t>Break upon loss of 21 VD</t>
  </si>
  <si>
    <t xml:space="preserve">break on 14 </t>
  </si>
  <si>
    <t>Break on 7</t>
  </si>
  <si>
    <t>Expert commander  Hrafn the Red</t>
  </si>
  <si>
    <t xml:space="preserve">additional forces </t>
  </si>
  <si>
    <t>FP Huscarle 7</t>
  </si>
  <si>
    <t>FP Huscarle 7A</t>
  </si>
  <si>
    <t xml:space="preserve">Shieldwall </t>
  </si>
  <si>
    <t>FP Hird 3</t>
  </si>
  <si>
    <t>FP Hird 3A</t>
  </si>
  <si>
    <t xml:space="preserve">which is   a total  of 328 figures </t>
  </si>
  <si>
    <t>figures</t>
  </si>
  <si>
    <t>Shieldwall front rank</t>
  </si>
  <si>
    <t>FP Huscarle 8</t>
  </si>
  <si>
    <t>FP Huscarle 8a</t>
  </si>
  <si>
    <t xml:space="preserve">Number of units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</si>
</sst>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/>
    <xf numFmtId="0" fontId="1" fillId="0" borderId="1" xfId="0" applyFont="1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1" xfId="0" applyFill="1" applyBorder="1" applyAlignment="1">
      <alignment horizontal="right"/>
    </xf>
    <xf numFmtId="0" fontId="1" fillId="0" borderId="1" xfId="0" applyFont="1" applyFill="1" applyBorder="1"/>
    <xf numFmtId="0" fontId="0" fillId="0" borderId="1" xfId="0" applyBorder="1" applyAlignment="1">
      <alignment horizontal="right"/>
    </xf>
    <xf numFmtId="0" fontId="0" fillId="0" borderId="1" xfId="0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0" fillId="0" borderId="1" xfId="0" applyFill="1" applyBorder="1" applyAlignment="1"/>
    <xf numFmtId="0" fontId="0" fillId="0" borderId="1" xfId="0" quotePrefix="1" applyFill="1" applyBorder="1" applyAlignment="1"/>
    <xf numFmtId="0" fontId="1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0" fontId="0" fillId="0" borderId="2" xfId="0" applyFill="1" applyBorder="1" applyAlignment="1">
      <alignment horizontal="center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0" fillId="0" borderId="0" xfId="0" quotePrefix="1" applyFill="1" applyBorder="1" applyAlignment="1"/>
    <xf numFmtId="0" fontId="0" fillId="0" borderId="0" xfId="0" applyFill="1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19"/>
  <sheetViews>
    <sheetView tabSelected="1" workbookViewId="0">
      <selection activeCell="B67" sqref="B67"/>
    </sheetView>
  </sheetViews>
  <sheetFormatPr defaultRowHeight="13.2" x14ac:dyDescent="0.25"/>
  <cols>
    <col min="1" max="1" width="49.21875" customWidth="1"/>
    <col min="2" max="2" width="6.21875" customWidth="1"/>
    <col min="3" max="3" width="4.33203125" bestFit="1" customWidth="1"/>
    <col min="5" max="5" width="3" bestFit="1" customWidth="1"/>
    <col min="6" max="6" width="4.88671875" bestFit="1" customWidth="1"/>
    <col min="7" max="7" width="2.6640625" customWidth="1"/>
    <col min="8" max="8" width="3.88671875" customWidth="1"/>
    <col min="9" max="9" width="8.5546875" customWidth="1"/>
    <col min="10" max="10" width="3.88671875" customWidth="1"/>
    <col min="11" max="11" width="64.5546875" bestFit="1" customWidth="1"/>
  </cols>
  <sheetData>
    <row r="1" spans="1:12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t="s">
        <v>0</v>
      </c>
      <c r="L1" t="s">
        <v>70</v>
      </c>
    </row>
    <row r="2" spans="1:12" x14ac:dyDescent="0.25">
      <c r="A2" s="2" t="s">
        <v>19</v>
      </c>
      <c r="B2" s="1">
        <v>500</v>
      </c>
      <c r="C2" s="1"/>
      <c r="D2" s="1"/>
      <c r="E2" s="1"/>
      <c r="F2" s="1"/>
      <c r="G2" s="1"/>
      <c r="H2" s="1"/>
      <c r="I2" s="1"/>
      <c r="J2" s="1"/>
      <c r="K2" t="s">
        <v>20</v>
      </c>
    </row>
    <row r="3" spans="1:12" x14ac:dyDescent="0.25">
      <c r="A3" s="2" t="s">
        <v>21</v>
      </c>
      <c r="B3" s="2"/>
      <c r="C3" s="2"/>
      <c r="D3" s="2">
        <v>0</v>
      </c>
      <c r="E3" s="1"/>
      <c r="F3" s="1"/>
      <c r="G3" s="1"/>
      <c r="H3" s="1"/>
      <c r="I3" s="1"/>
      <c r="J3" s="1"/>
      <c r="K3" t="s">
        <v>22</v>
      </c>
    </row>
    <row r="4" spans="1:12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2" x14ac:dyDescent="0.25">
      <c r="A5" s="1" t="s">
        <v>1</v>
      </c>
      <c r="B5" s="1" t="s">
        <v>2</v>
      </c>
      <c r="C5" s="1" t="s">
        <v>3</v>
      </c>
      <c r="D5" s="1" t="s">
        <v>4</v>
      </c>
      <c r="E5" s="3" t="s">
        <v>5</v>
      </c>
      <c r="F5" s="3" t="s">
        <v>6</v>
      </c>
      <c r="G5" s="3" t="s">
        <v>7</v>
      </c>
      <c r="H5" s="3" t="s">
        <v>8</v>
      </c>
      <c r="I5" s="3" t="s">
        <v>9</v>
      </c>
      <c r="J5" s="3"/>
      <c r="K5" s="4" t="s">
        <v>0</v>
      </c>
    </row>
    <row r="6" spans="1:12" x14ac:dyDescent="0.25">
      <c r="A6" s="1"/>
      <c r="B6" s="1"/>
      <c r="C6" s="1"/>
      <c r="D6" s="1"/>
      <c r="E6" s="3"/>
      <c r="F6" s="3"/>
      <c r="G6" s="3"/>
      <c r="H6" s="3"/>
      <c r="I6" s="3"/>
      <c r="J6" s="3"/>
      <c r="K6" s="4"/>
    </row>
    <row r="7" spans="1:12" x14ac:dyDescent="0.25">
      <c r="A7" s="2" t="s">
        <v>10</v>
      </c>
      <c r="B7" s="1"/>
      <c r="C7" s="1"/>
      <c r="D7" s="1"/>
      <c r="E7" s="3"/>
      <c r="F7" s="3"/>
      <c r="G7" s="3"/>
      <c r="H7" s="3"/>
      <c r="I7" s="3"/>
      <c r="J7" s="3"/>
      <c r="K7" s="4"/>
    </row>
    <row r="8" spans="1:12" x14ac:dyDescent="0.25">
      <c r="A8" s="5" t="s">
        <v>28</v>
      </c>
      <c r="B8" s="5">
        <v>1</v>
      </c>
      <c r="C8" s="5">
        <v>40</v>
      </c>
      <c r="D8" s="6">
        <f>B8*C8</f>
        <v>40</v>
      </c>
      <c r="E8" s="6"/>
      <c r="F8" s="6"/>
      <c r="G8" s="6"/>
      <c r="H8" s="6"/>
      <c r="I8" s="6"/>
      <c r="J8" s="6"/>
      <c r="K8" s="7" t="s">
        <v>23</v>
      </c>
    </row>
    <row r="9" spans="1:12" x14ac:dyDescent="0.25">
      <c r="A9" s="5"/>
      <c r="B9" s="5"/>
      <c r="C9" s="5"/>
      <c r="D9" s="6"/>
      <c r="E9" s="6"/>
      <c r="F9" s="6"/>
      <c r="G9" s="6"/>
      <c r="H9" s="6"/>
      <c r="I9" s="6"/>
      <c r="J9" s="6"/>
      <c r="K9" s="7" t="s">
        <v>11</v>
      </c>
    </row>
    <row r="10" spans="1:12" x14ac:dyDescent="0.25">
      <c r="A10" s="5" t="s">
        <v>25</v>
      </c>
      <c r="B10" s="5">
        <v>2</v>
      </c>
      <c r="C10" s="5">
        <v>26</v>
      </c>
      <c r="D10" s="6">
        <f t="shared" ref="D10:D12" si="0">B10*C10</f>
        <v>52</v>
      </c>
      <c r="E10" s="14">
        <v>5</v>
      </c>
      <c r="F10" s="14">
        <v>6</v>
      </c>
      <c r="G10" s="6">
        <v>3</v>
      </c>
      <c r="H10" s="6" t="s">
        <v>12</v>
      </c>
      <c r="I10" s="6">
        <v>3</v>
      </c>
      <c r="J10" s="6">
        <f>I10*B10</f>
        <v>6</v>
      </c>
      <c r="K10" s="7" t="s">
        <v>26</v>
      </c>
      <c r="L10">
        <v>26</v>
      </c>
    </row>
    <row r="11" spans="1:12" x14ac:dyDescent="0.25">
      <c r="A11" s="5"/>
      <c r="B11" s="5"/>
      <c r="C11" s="5"/>
      <c r="D11" s="6"/>
      <c r="E11" s="14"/>
      <c r="F11" s="14"/>
      <c r="G11" s="6"/>
      <c r="H11" s="6"/>
      <c r="I11" s="6"/>
      <c r="J11" s="6"/>
      <c r="K11" s="7"/>
    </row>
    <row r="12" spans="1:12" x14ac:dyDescent="0.25">
      <c r="A12" s="5" t="s">
        <v>34</v>
      </c>
      <c r="B12" s="5">
        <v>1</v>
      </c>
      <c r="C12" s="5">
        <v>21</v>
      </c>
      <c r="D12" s="6">
        <f t="shared" si="0"/>
        <v>21</v>
      </c>
      <c r="E12" s="14">
        <v>5</v>
      </c>
      <c r="F12" s="14">
        <v>6</v>
      </c>
      <c r="G12" s="6">
        <v>3</v>
      </c>
      <c r="H12" s="6" t="s">
        <v>13</v>
      </c>
      <c r="I12" s="6">
        <v>3</v>
      </c>
      <c r="J12" s="6">
        <f t="shared" ref="J12" si="1">I12*B12</f>
        <v>3</v>
      </c>
      <c r="K12" s="7" t="s">
        <v>24</v>
      </c>
      <c r="L12">
        <v>13</v>
      </c>
    </row>
    <row r="13" spans="1:12" x14ac:dyDescent="0.25">
      <c r="A13" s="5" t="s">
        <v>36</v>
      </c>
      <c r="B13" s="5">
        <v>1</v>
      </c>
      <c r="C13" s="5">
        <v>11</v>
      </c>
      <c r="D13" s="6">
        <v>11</v>
      </c>
      <c r="E13" s="14">
        <v>5</v>
      </c>
      <c r="F13" s="14">
        <v>5</v>
      </c>
      <c r="G13" s="6">
        <v>3</v>
      </c>
      <c r="H13" s="6" t="s">
        <v>13</v>
      </c>
      <c r="I13" s="6">
        <v>2</v>
      </c>
      <c r="J13" s="6">
        <f>B13*I13</f>
        <v>2</v>
      </c>
      <c r="K13" s="7" t="s">
        <v>35</v>
      </c>
      <c r="L13">
        <v>13</v>
      </c>
    </row>
    <row r="14" spans="1:12" x14ac:dyDescent="0.25">
      <c r="A14" s="5"/>
      <c r="B14" s="5"/>
      <c r="C14" s="5"/>
      <c r="D14" s="6"/>
      <c r="E14" s="14"/>
      <c r="F14" s="14"/>
      <c r="G14" s="6"/>
      <c r="H14" s="6"/>
      <c r="I14" s="6"/>
      <c r="J14" s="6"/>
      <c r="K14" s="7"/>
    </row>
    <row r="15" spans="1:12" x14ac:dyDescent="0.25">
      <c r="A15" s="5" t="s">
        <v>39</v>
      </c>
      <c r="B15" s="5">
        <v>1</v>
      </c>
      <c r="C15" s="5">
        <v>21</v>
      </c>
      <c r="D15" s="6">
        <v>21</v>
      </c>
      <c r="E15" s="14">
        <v>5</v>
      </c>
      <c r="F15" s="14">
        <v>6</v>
      </c>
      <c r="G15" s="6">
        <v>3</v>
      </c>
      <c r="H15" s="6" t="s">
        <v>13</v>
      </c>
      <c r="I15" s="6">
        <v>3</v>
      </c>
      <c r="J15" s="6">
        <v>3</v>
      </c>
      <c r="K15" s="7" t="s">
        <v>24</v>
      </c>
      <c r="L15" s="19">
        <v>13</v>
      </c>
    </row>
    <row r="16" spans="1:12" x14ac:dyDescent="0.25">
      <c r="A16" s="5" t="s">
        <v>37</v>
      </c>
      <c r="B16" s="5">
        <v>1</v>
      </c>
      <c r="C16" s="5">
        <v>15</v>
      </c>
      <c r="D16" s="6">
        <v>11</v>
      </c>
      <c r="E16" s="14">
        <v>5</v>
      </c>
      <c r="F16" s="14">
        <v>5</v>
      </c>
      <c r="G16" s="6">
        <v>3</v>
      </c>
      <c r="H16" s="6" t="s">
        <v>31</v>
      </c>
      <c r="I16" s="6">
        <v>2</v>
      </c>
      <c r="J16" s="6">
        <f t="shared" ref="J16" si="2">I16*B16</f>
        <v>2</v>
      </c>
      <c r="K16" s="7" t="s">
        <v>38</v>
      </c>
      <c r="L16">
        <v>13</v>
      </c>
    </row>
    <row r="17" spans="1:21" x14ac:dyDescent="0.25">
      <c r="A17" s="5"/>
      <c r="B17" s="5"/>
      <c r="C17" s="5"/>
      <c r="D17" s="6"/>
      <c r="E17" s="14"/>
      <c r="F17" s="14"/>
      <c r="G17" s="6"/>
      <c r="H17" s="6"/>
      <c r="I17" s="6"/>
      <c r="J17" s="6"/>
      <c r="K17" s="7"/>
    </row>
    <row r="18" spans="1:21" x14ac:dyDescent="0.25">
      <c r="A18" s="5" t="s">
        <v>40</v>
      </c>
      <c r="B18" s="5">
        <v>1</v>
      </c>
      <c r="C18" s="5">
        <v>21</v>
      </c>
      <c r="D18" s="6">
        <v>21</v>
      </c>
      <c r="E18" s="14">
        <v>5</v>
      </c>
      <c r="F18" s="14">
        <v>6</v>
      </c>
      <c r="G18" s="6">
        <v>3</v>
      </c>
      <c r="H18" s="6" t="s">
        <v>13</v>
      </c>
      <c r="I18" s="6">
        <v>3</v>
      </c>
      <c r="J18" s="6">
        <v>3</v>
      </c>
      <c r="K18" s="7" t="s">
        <v>24</v>
      </c>
      <c r="L18" s="19">
        <v>13</v>
      </c>
    </row>
    <row r="19" spans="1:21" x14ac:dyDescent="0.25">
      <c r="A19" s="5" t="s">
        <v>41</v>
      </c>
      <c r="B19" s="5">
        <v>1</v>
      </c>
      <c r="C19" s="5">
        <v>15</v>
      </c>
      <c r="D19" s="6">
        <v>11</v>
      </c>
      <c r="E19" s="14">
        <v>5</v>
      </c>
      <c r="F19" s="14">
        <v>5</v>
      </c>
      <c r="G19" s="6">
        <v>3</v>
      </c>
      <c r="H19" s="6" t="s">
        <v>13</v>
      </c>
      <c r="I19" s="6">
        <v>2</v>
      </c>
      <c r="J19" s="6">
        <f t="shared" ref="J19" si="3">I19*B19</f>
        <v>2</v>
      </c>
      <c r="K19" s="7" t="s">
        <v>38</v>
      </c>
      <c r="L19">
        <v>13</v>
      </c>
    </row>
    <row r="20" spans="1:21" x14ac:dyDescent="0.25">
      <c r="A20" s="5"/>
      <c r="B20" s="5"/>
      <c r="C20" s="5"/>
      <c r="D20" s="6"/>
      <c r="E20" s="14"/>
      <c r="F20" s="14"/>
      <c r="G20" s="6"/>
      <c r="H20" s="6"/>
      <c r="I20" s="6"/>
      <c r="J20" s="6"/>
      <c r="K20" s="7"/>
    </row>
    <row r="21" spans="1:21" x14ac:dyDescent="0.25">
      <c r="A21" s="5" t="s">
        <v>57</v>
      </c>
      <c r="B21" s="5">
        <v>1</v>
      </c>
      <c r="C21" s="5">
        <v>15</v>
      </c>
      <c r="D21" s="6">
        <f>B21*C21</f>
        <v>15</v>
      </c>
      <c r="E21" s="14">
        <v>5</v>
      </c>
      <c r="F21" s="14">
        <v>5</v>
      </c>
      <c r="G21" s="5">
        <v>3</v>
      </c>
      <c r="H21" s="6" t="s">
        <v>13</v>
      </c>
      <c r="I21" s="6">
        <v>3</v>
      </c>
      <c r="J21" s="6">
        <f>B21*I21</f>
        <v>3</v>
      </c>
      <c r="K21" s="8" t="s">
        <v>71</v>
      </c>
      <c r="L21">
        <v>13</v>
      </c>
    </row>
    <row r="22" spans="1:21" x14ac:dyDescent="0.25">
      <c r="A22" s="5" t="s">
        <v>58</v>
      </c>
      <c r="B22" s="5">
        <v>1</v>
      </c>
      <c r="C22" s="5">
        <v>11</v>
      </c>
      <c r="D22" s="6">
        <v>11</v>
      </c>
      <c r="E22" s="15">
        <v>5</v>
      </c>
      <c r="F22" s="14">
        <v>5</v>
      </c>
      <c r="G22" s="6">
        <v>3</v>
      </c>
      <c r="H22" s="6" t="s">
        <v>13</v>
      </c>
      <c r="I22" s="6">
        <v>2</v>
      </c>
      <c r="J22" s="6">
        <f t="shared" ref="J22" si="4">I22*B22</f>
        <v>2</v>
      </c>
      <c r="K22" s="8" t="s">
        <v>29</v>
      </c>
      <c r="L22">
        <v>13</v>
      </c>
    </row>
    <row r="23" spans="1:21" x14ac:dyDescent="0.25">
      <c r="A23" s="5"/>
      <c r="B23" s="5"/>
      <c r="C23" s="5"/>
      <c r="D23" s="6"/>
      <c r="E23" s="14"/>
      <c r="F23" s="14"/>
      <c r="G23" s="5"/>
      <c r="H23" s="6"/>
      <c r="I23" s="6"/>
      <c r="J23" s="6"/>
      <c r="K23" s="8"/>
    </row>
    <row r="24" spans="1:21" x14ac:dyDescent="0.25">
      <c r="A24" s="5" t="s">
        <v>49</v>
      </c>
      <c r="B24" s="5">
        <v>1</v>
      </c>
      <c r="C24" s="5">
        <v>7</v>
      </c>
      <c r="D24" s="6">
        <v>7</v>
      </c>
      <c r="E24" s="14">
        <v>8</v>
      </c>
      <c r="F24" s="14">
        <v>2</v>
      </c>
      <c r="G24" s="5">
        <v>0</v>
      </c>
      <c r="H24" s="6" t="s">
        <v>50</v>
      </c>
      <c r="I24" s="6">
        <v>1</v>
      </c>
      <c r="J24" s="6">
        <v>1</v>
      </c>
      <c r="K24" s="8" t="s">
        <v>54</v>
      </c>
      <c r="L24" s="19">
        <v>4</v>
      </c>
    </row>
    <row r="25" spans="1:21" x14ac:dyDescent="0.25">
      <c r="A25" s="5"/>
      <c r="B25" s="5"/>
      <c r="C25" s="5"/>
      <c r="D25" s="6"/>
      <c r="E25" s="14"/>
      <c r="F25" s="14"/>
      <c r="G25" s="5"/>
      <c r="H25" s="6"/>
      <c r="I25" s="6"/>
      <c r="J25" s="6"/>
      <c r="K25" s="8"/>
    </row>
    <row r="26" spans="1:21" x14ac:dyDescent="0.25">
      <c r="A26" s="5" t="s">
        <v>51</v>
      </c>
      <c r="B26" s="5">
        <v>1</v>
      </c>
      <c r="C26" s="5">
        <v>7</v>
      </c>
      <c r="D26" s="6">
        <v>7</v>
      </c>
      <c r="E26" s="14">
        <v>8</v>
      </c>
      <c r="F26" s="14">
        <v>2</v>
      </c>
      <c r="G26" s="6">
        <v>0</v>
      </c>
      <c r="H26" s="6" t="s">
        <v>13</v>
      </c>
      <c r="I26" s="6">
        <v>1</v>
      </c>
      <c r="J26" s="6">
        <v>1</v>
      </c>
      <c r="K26" s="8" t="s">
        <v>52</v>
      </c>
      <c r="L26" s="19">
        <v>4</v>
      </c>
    </row>
    <row r="27" spans="1:21" x14ac:dyDescent="0.25">
      <c r="A27" s="9" t="s">
        <v>14</v>
      </c>
      <c r="B27" s="5">
        <f>SUM(B10:B26)</f>
        <v>12</v>
      </c>
      <c r="C27" s="5"/>
      <c r="D27" s="13">
        <f>SUM(D8:D26)</f>
        <v>228</v>
      </c>
      <c r="E27" s="14"/>
      <c r="F27" s="14"/>
      <c r="G27" s="5"/>
      <c r="H27" s="5"/>
      <c r="I27" s="5"/>
      <c r="J27" s="10">
        <f>SUM(J10:J26)</f>
        <v>28</v>
      </c>
      <c r="K27" s="8" t="s">
        <v>60</v>
      </c>
    </row>
    <row r="28" spans="1:21" x14ac:dyDescent="0.25">
      <c r="A28" s="5"/>
      <c r="B28" s="5"/>
      <c r="C28" s="5"/>
      <c r="D28" s="6"/>
      <c r="E28" s="14"/>
      <c r="F28" s="14"/>
      <c r="G28" s="5"/>
      <c r="H28" s="5"/>
      <c r="I28" s="5"/>
      <c r="J28" s="5"/>
      <c r="K28" s="5"/>
      <c r="L28" s="5"/>
      <c r="M28" s="5"/>
      <c r="N28" s="5"/>
      <c r="O28" s="6"/>
      <c r="P28" s="6"/>
      <c r="Q28" s="6"/>
      <c r="R28" s="6" t="s">
        <v>31</v>
      </c>
      <c r="S28" s="6">
        <v>2</v>
      </c>
      <c r="T28" s="6">
        <f t="shared" ref="T28" si="5">S28*L28</f>
        <v>0</v>
      </c>
      <c r="U28" s="7" t="s">
        <v>38</v>
      </c>
    </row>
    <row r="29" spans="1:21" x14ac:dyDescent="0.25">
      <c r="A29" s="5" t="s">
        <v>15</v>
      </c>
      <c r="B29" s="5"/>
      <c r="C29" s="5"/>
      <c r="D29" s="6"/>
      <c r="E29" s="14"/>
      <c r="F29" s="14"/>
      <c r="G29" s="5"/>
      <c r="H29" s="6"/>
      <c r="I29" s="6"/>
      <c r="J29" s="6"/>
      <c r="K29" s="8"/>
    </row>
    <row r="30" spans="1:21" x14ac:dyDescent="0.25">
      <c r="A30" s="5" t="s">
        <v>62</v>
      </c>
      <c r="B30" s="5"/>
      <c r="C30" s="5"/>
      <c r="D30" s="6">
        <v>30</v>
      </c>
      <c r="E30" s="14"/>
      <c r="F30" s="14"/>
      <c r="G30" s="5"/>
      <c r="H30" s="6"/>
      <c r="I30" s="6"/>
      <c r="J30" s="6"/>
      <c r="K30" s="8" t="s">
        <v>53</v>
      </c>
    </row>
    <row r="31" spans="1:21" x14ac:dyDescent="0.25">
      <c r="A31" s="5"/>
      <c r="B31" s="5"/>
      <c r="C31" s="5"/>
      <c r="D31" s="6"/>
      <c r="E31" s="14"/>
      <c r="F31" s="14"/>
      <c r="G31" s="5"/>
      <c r="H31" s="6"/>
      <c r="I31" s="6"/>
      <c r="J31" s="6"/>
      <c r="K31" s="8"/>
    </row>
    <row r="32" spans="1:21" x14ac:dyDescent="0.25">
      <c r="A32" s="5" t="s">
        <v>42</v>
      </c>
      <c r="B32" s="5">
        <v>1</v>
      </c>
      <c r="C32" s="5">
        <v>15</v>
      </c>
      <c r="D32" s="6">
        <f>B32*C32</f>
        <v>15</v>
      </c>
      <c r="E32" s="14">
        <v>5</v>
      </c>
      <c r="F32" s="14">
        <v>5</v>
      </c>
      <c r="G32" s="5">
        <v>3</v>
      </c>
      <c r="H32" s="6" t="s">
        <v>13</v>
      </c>
      <c r="I32" s="6">
        <v>3</v>
      </c>
      <c r="J32" s="6">
        <f>B32*I32</f>
        <v>3</v>
      </c>
      <c r="K32" s="8" t="s">
        <v>27</v>
      </c>
      <c r="L32">
        <v>13</v>
      </c>
    </row>
    <row r="33" spans="1:12" x14ac:dyDescent="0.25">
      <c r="A33" s="5" t="s">
        <v>44</v>
      </c>
      <c r="B33" s="5">
        <v>1</v>
      </c>
      <c r="C33" s="5">
        <v>11</v>
      </c>
      <c r="D33" s="6">
        <v>11</v>
      </c>
      <c r="E33" s="15">
        <v>5</v>
      </c>
      <c r="F33" s="14">
        <v>5</v>
      </c>
      <c r="G33" s="6">
        <v>3</v>
      </c>
      <c r="H33" s="6" t="s">
        <v>13</v>
      </c>
      <c r="I33" s="6">
        <v>2</v>
      </c>
      <c r="J33" s="6">
        <f t="shared" ref="J33:J35" si="6">I33*B33</f>
        <v>2</v>
      </c>
      <c r="K33" s="8" t="s">
        <v>29</v>
      </c>
      <c r="L33">
        <v>13</v>
      </c>
    </row>
    <row r="34" spans="1:12" x14ac:dyDescent="0.25">
      <c r="A34" s="5"/>
      <c r="B34" s="5"/>
      <c r="C34" s="5"/>
      <c r="D34" s="6"/>
      <c r="E34" s="15"/>
      <c r="F34" s="14"/>
      <c r="G34" s="6"/>
      <c r="H34" s="6"/>
      <c r="I34" s="6"/>
      <c r="J34" s="6"/>
      <c r="K34" s="8"/>
    </row>
    <row r="35" spans="1:12" x14ac:dyDescent="0.25">
      <c r="A35" s="5" t="s">
        <v>43</v>
      </c>
      <c r="B35" s="5">
        <v>1</v>
      </c>
      <c r="C35" s="5">
        <v>15</v>
      </c>
      <c r="D35" s="6">
        <v>15</v>
      </c>
      <c r="E35" s="15">
        <v>5</v>
      </c>
      <c r="F35" s="14">
        <v>5</v>
      </c>
      <c r="G35" s="6">
        <v>3</v>
      </c>
      <c r="H35" s="6" t="s">
        <v>13</v>
      </c>
      <c r="I35" s="6">
        <v>2</v>
      </c>
      <c r="J35" s="6">
        <f t="shared" si="6"/>
        <v>2</v>
      </c>
      <c r="K35" s="8" t="s">
        <v>30</v>
      </c>
      <c r="L35">
        <v>13</v>
      </c>
    </row>
    <row r="36" spans="1:12" x14ac:dyDescent="0.25">
      <c r="A36" s="5" t="s">
        <v>45</v>
      </c>
      <c r="B36" s="5">
        <v>1</v>
      </c>
      <c r="C36" s="5">
        <v>11</v>
      </c>
      <c r="D36" s="6">
        <v>11</v>
      </c>
      <c r="E36" s="14">
        <v>5</v>
      </c>
      <c r="F36" s="14">
        <v>5</v>
      </c>
      <c r="G36" s="5">
        <v>3</v>
      </c>
      <c r="H36" s="5" t="s">
        <v>13</v>
      </c>
      <c r="I36" s="12">
        <v>2</v>
      </c>
      <c r="J36" s="6">
        <v>2</v>
      </c>
      <c r="K36" s="8" t="s">
        <v>32</v>
      </c>
      <c r="L36">
        <v>13</v>
      </c>
    </row>
    <row r="37" spans="1:12" x14ac:dyDescent="0.25">
      <c r="A37" s="5"/>
      <c r="B37" s="5"/>
      <c r="C37" s="5"/>
      <c r="D37" s="6"/>
      <c r="E37" s="14"/>
      <c r="F37" s="14"/>
      <c r="G37" s="5"/>
      <c r="H37" s="5"/>
      <c r="I37" s="12"/>
      <c r="J37" s="6"/>
      <c r="K37" s="8"/>
    </row>
    <row r="38" spans="1:12" x14ac:dyDescent="0.25">
      <c r="A38" s="5" t="s">
        <v>55</v>
      </c>
      <c r="B38" s="5">
        <v>1</v>
      </c>
      <c r="C38" s="5">
        <v>10</v>
      </c>
      <c r="D38" s="6">
        <v>10</v>
      </c>
      <c r="E38" s="14">
        <v>5</v>
      </c>
      <c r="F38" s="14">
        <v>4</v>
      </c>
      <c r="G38" s="5">
        <v>2</v>
      </c>
      <c r="H38" s="5" t="s">
        <v>13</v>
      </c>
      <c r="I38" s="12">
        <v>1</v>
      </c>
      <c r="J38" s="6">
        <v>1</v>
      </c>
      <c r="K38" s="8" t="s">
        <v>48</v>
      </c>
      <c r="L38">
        <v>13</v>
      </c>
    </row>
    <row r="39" spans="1:12" x14ac:dyDescent="0.25">
      <c r="A39" s="5" t="s">
        <v>56</v>
      </c>
      <c r="B39" s="5">
        <v>1</v>
      </c>
      <c r="C39" s="5">
        <v>8</v>
      </c>
      <c r="D39" s="6">
        <v>8</v>
      </c>
      <c r="E39" s="14">
        <v>5</v>
      </c>
      <c r="F39" s="14">
        <v>4</v>
      </c>
      <c r="G39" s="5">
        <v>2</v>
      </c>
      <c r="H39" s="5" t="s">
        <v>13</v>
      </c>
      <c r="I39" s="12">
        <v>1</v>
      </c>
      <c r="J39" s="6">
        <v>1</v>
      </c>
      <c r="K39" s="8" t="s">
        <v>33</v>
      </c>
      <c r="L39">
        <v>13</v>
      </c>
    </row>
    <row r="40" spans="1:12" x14ac:dyDescent="0.25">
      <c r="A40" s="5"/>
      <c r="B40" s="5"/>
      <c r="C40" s="5"/>
      <c r="D40" s="6"/>
      <c r="E40" s="5"/>
      <c r="F40" s="5"/>
      <c r="G40" s="5"/>
      <c r="H40" s="5"/>
      <c r="I40" s="12"/>
      <c r="J40" s="6"/>
      <c r="K40" s="8"/>
    </row>
    <row r="41" spans="1:12" x14ac:dyDescent="0.25">
      <c r="A41" s="5" t="s">
        <v>46</v>
      </c>
      <c r="B41" s="5">
        <v>1</v>
      </c>
      <c r="C41" s="5">
        <v>10</v>
      </c>
      <c r="D41" s="6">
        <v>10</v>
      </c>
      <c r="E41" s="14">
        <v>5</v>
      </c>
      <c r="F41" s="14">
        <v>4</v>
      </c>
      <c r="G41" s="5">
        <v>2</v>
      </c>
      <c r="H41" s="5" t="s">
        <v>13</v>
      </c>
      <c r="I41" s="12">
        <v>1</v>
      </c>
      <c r="J41" s="6">
        <v>1</v>
      </c>
      <c r="K41" s="8" t="s">
        <v>48</v>
      </c>
      <c r="L41">
        <v>13</v>
      </c>
    </row>
    <row r="42" spans="1:12" x14ac:dyDescent="0.25">
      <c r="A42" s="5" t="s">
        <v>47</v>
      </c>
      <c r="B42" s="5">
        <v>1</v>
      </c>
      <c r="C42" s="5">
        <v>8</v>
      </c>
      <c r="D42" s="6">
        <v>8</v>
      </c>
      <c r="E42" s="14">
        <v>5</v>
      </c>
      <c r="F42" s="14">
        <v>4</v>
      </c>
      <c r="G42" s="5">
        <v>2</v>
      </c>
      <c r="H42" s="5" t="s">
        <v>13</v>
      </c>
      <c r="I42" s="12">
        <v>1</v>
      </c>
      <c r="J42" s="6">
        <v>1</v>
      </c>
      <c r="K42" s="8" t="s">
        <v>33</v>
      </c>
      <c r="L42">
        <v>13</v>
      </c>
    </row>
    <row r="43" spans="1:12" x14ac:dyDescent="0.25">
      <c r="A43" s="9" t="s">
        <v>14</v>
      </c>
      <c r="B43" s="5">
        <f>SUM(B32:B42)</f>
        <v>8</v>
      </c>
      <c r="C43" s="5"/>
      <c r="D43" s="13">
        <f>SUM(D30:D42)</f>
        <v>118</v>
      </c>
      <c r="E43" s="5"/>
      <c r="F43" s="5"/>
      <c r="G43" s="5"/>
      <c r="H43" s="5"/>
      <c r="I43" s="6"/>
      <c r="J43" s="17">
        <f>SUM(J32:J42)</f>
        <v>13</v>
      </c>
      <c r="K43" s="8" t="s">
        <v>61</v>
      </c>
    </row>
    <row r="44" spans="1:12" x14ac:dyDescent="0.25">
      <c r="A44" s="9"/>
      <c r="B44" s="5"/>
      <c r="C44" s="5"/>
      <c r="D44" s="13"/>
      <c r="E44" s="5"/>
      <c r="F44" s="5"/>
      <c r="G44" s="5"/>
      <c r="H44" s="5"/>
      <c r="I44" s="6"/>
      <c r="J44" s="6"/>
    </row>
    <row r="45" spans="1:12" x14ac:dyDescent="0.25">
      <c r="A45" s="5" t="s">
        <v>16</v>
      </c>
      <c r="B45" s="5">
        <v>2</v>
      </c>
      <c r="C45" s="5">
        <v>5</v>
      </c>
      <c r="D45" s="6"/>
      <c r="E45" s="5"/>
      <c r="F45" s="5"/>
      <c r="G45" s="5"/>
      <c r="H45" s="5"/>
      <c r="I45" s="6"/>
      <c r="J45" s="6"/>
    </row>
    <row r="46" spans="1:12" x14ac:dyDescent="0.25">
      <c r="A46" s="5" t="s">
        <v>17</v>
      </c>
      <c r="B46" s="5">
        <v>3</v>
      </c>
      <c r="C46" s="5">
        <v>1</v>
      </c>
      <c r="D46" s="6">
        <v>6</v>
      </c>
      <c r="E46" s="5"/>
      <c r="F46" s="5"/>
      <c r="G46" s="5"/>
      <c r="H46" s="5"/>
      <c r="I46" s="6"/>
      <c r="J46" s="6"/>
    </row>
    <row r="47" spans="1:12" x14ac:dyDescent="0.25">
      <c r="A47" s="9" t="s">
        <v>14</v>
      </c>
      <c r="B47" s="5"/>
      <c r="C47" s="5"/>
      <c r="D47" s="13">
        <v>4</v>
      </c>
      <c r="E47" s="5"/>
      <c r="F47" s="5"/>
      <c r="G47" s="5"/>
      <c r="H47" s="5"/>
      <c r="I47" s="6"/>
      <c r="J47" s="6"/>
      <c r="K47">
        <v>2</v>
      </c>
    </row>
    <row r="48" spans="1:12" x14ac:dyDescent="0.25">
      <c r="A48" s="5"/>
      <c r="B48" s="5"/>
      <c r="C48" s="5"/>
      <c r="D48" s="6"/>
      <c r="E48" s="5"/>
      <c r="F48" s="5"/>
      <c r="G48" s="5"/>
      <c r="H48" s="5"/>
      <c r="I48" s="6"/>
      <c r="J48" s="6"/>
    </row>
    <row r="49" spans="1:12" x14ac:dyDescent="0.25">
      <c r="A49" s="11" t="s">
        <v>18</v>
      </c>
      <c r="B49" s="1"/>
      <c r="C49" s="1"/>
      <c r="D49" s="16">
        <f>D27+D43+D47</f>
        <v>350</v>
      </c>
      <c r="E49" s="1"/>
      <c r="F49" s="1"/>
      <c r="G49" s="1"/>
      <c r="H49" s="1"/>
      <c r="I49" s="3"/>
      <c r="J49" s="2">
        <f>J43+J27</f>
        <v>41</v>
      </c>
      <c r="K49" t="s">
        <v>59</v>
      </c>
    </row>
    <row r="50" spans="1:12" x14ac:dyDescent="0.25">
      <c r="D50" s="4"/>
    </row>
    <row r="51" spans="1:12" x14ac:dyDescent="0.25">
      <c r="A51" s="18" t="s">
        <v>63</v>
      </c>
      <c r="D51" s="4"/>
      <c r="L51">
        <v>4</v>
      </c>
    </row>
    <row r="52" spans="1:12" x14ac:dyDescent="0.25">
      <c r="A52" s="5" t="s">
        <v>49</v>
      </c>
      <c r="B52" s="5">
        <v>1</v>
      </c>
      <c r="C52" s="5">
        <v>7</v>
      </c>
      <c r="D52" s="6">
        <v>7</v>
      </c>
      <c r="E52" s="14">
        <v>8</v>
      </c>
      <c r="F52" s="14">
        <v>2</v>
      </c>
      <c r="G52" s="5">
        <v>0</v>
      </c>
      <c r="H52" s="6" t="s">
        <v>50</v>
      </c>
      <c r="I52" s="6">
        <v>1</v>
      </c>
      <c r="J52" s="6">
        <v>1</v>
      </c>
      <c r="K52" s="8" t="s">
        <v>54</v>
      </c>
    </row>
    <row r="53" spans="1:12" x14ac:dyDescent="0.25">
      <c r="D53" s="4"/>
      <c r="L53">
        <v>4</v>
      </c>
    </row>
    <row r="54" spans="1:12" x14ac:dyDescent="0.25">
      <c r="A54" s="5" t="s">
        <v>51</v>
      </c>
      <c r="B54" s="5">
        <v>1</v>
      </c>
      <c r="C54" s="5">
        <v>7</v>
      </c>
      <c r="D54" s="6">
        <v>7</v>
      </c>
      <c r="E54" s="14">
        <v>8</v>
      </c>
      <c r="F54" s="14">
        <v>2</v>
      </c>
      <c r="G54" s="6">
        <v>0</v>
      </c>
      <c r="H54" s="6" t="s">
        <v>13</v>
      </c>
      <c r="I54" s="6">
        <v>1</v>
      </c>
      <c r="J54" s="6">
        <v>1</v>
      </c>
      <c r="K54" s="8" t="s">
        <v>52</v>
      </c>
    </row>
    <row r="55" spans="1:12" x14ac:dyDescent="0.25">
      <c r="D55" s="4"/>
    </row>
    <row r="56" spans="1:12" x14ac:dyDescent="0.25">
      <c r="A56" s="5" t="s">
        <v>67</v>
      </c>
      <c r="B56" s="5">
        <v>1</v>
      </c>
      <c r="C56" s="5">
        <v>10</v>
      </c>
      <c r="D56" s="6">
        <v>10</v>
      </c>
      <c r="E56" s="14">
        <v>5</v>
      </c>
      <c r="F56" s="14">
        <v>4</v>
      </c>
      <c r="G56" s="5">
        <v>2</v>
      </c>
      <c r="H56" s="5" t="s">
        <v>13</v>
      </c>
      <c r="I56" s="12">
        <v>1</v>
      </c>
      <c r="J56" s="6">
        <v>1</v>
      </c>
      <c r="K56" s="8" t="s">
        <v>48</v>
      </c>
      <c r="L56">
        <v>13</v>
      </c>
    </row>
    <row r="57" spans="1:12" x14ac:dyDescent="0.25">
      <c r="A57" s="5" t="s">
        <v>68</v>
      </c>
      <c r="B57" s="5">
        <v>1</v>
      </c>
      <c r="C57" s="5">
        <v>8</v>
      </c>
      <c r="D57" s="6">
        <v>8</v>
      </c>
      <c r="E57" s="14">
        <v>5</v>
      </c>
      <c r="F57" s="14">
        <v>4</v>
      </c>
      <c r="G57" s="5">
        <v>2</v>
      </c>
      <c r="H57" s="5" t="s">
        <v>13</v>
      </c>
      <c r="I57" s="12">
        <v>1</v>
      </c>
      <c r="J57" s="6">
        <v>1</v>
      </c>
      <c r="K57" s="8" t="s">
        <v>33</v>
      </c>
      <c r="L57">
        <v>13</v>
      </c>
    </row>
    <row r="58" spans="1:12" x14ac:dyDescent="0.25">
      <c r="D58" s="4"/>
    </row>
    <row r="59" spans="1:12" x14ac:dyDescent="0.25">
      <c r="A59" s="5" t="s">
        <v>64</v>
      </c>
      <c r="B59" s="5">
        <v>1</v>
      </c>
      <c r="C59" s="5">
        <v>15</v>
      </c>
      <c r="D59" s="6">
        <f>B59*C59</f>
        <v>15</v>
      </c>
      <c r="E59" s="14">
        <v>5</v>
      </c>
      <c r="F59" s="14">
        <v>5</v>
      </c>
      <c r="G59" s="5">
        <v>3</v>
      </c>
      <c r="H59" s="6" t="s">
        <v>13</v>
      </c>
      <c r="I59" s="6">
        <v>3</v>
      </c>
      <c r="J59" s="6">
        <f>B59*I59</f>
        <v>3</v>
      </c>
      <c r="K59" s="8" t="s">
        <v>66</v>
      </c>
      <c r="L59">
        <v>13</v>
      </c>
    </row>
    <row r="60" spans="1:12" x14ac:dyDescent="0.25">
      <c r="A60" s="5" t="s">
        <v>65</v>
      </c>
      <c r="B60" s="5">
        <v>1</v>
      </c>
      <c r="C60" s="5">
        <v>11</v>
      </c>
      <c r="D60" s="6">
        <v>11</v>
      </c>
      <c r="E60" s="15">
        <v>5</v>
      </c>
      <c r="F60" s="14">
        <v>5</v>
      </c>
      <c r="G60" s="6">
        <v>3</v>
      </c>
      <c r="H60" s="6" t="s">
        <v>13</v>
      </c>
      <c r="I60" s="6">
        <v>2</v>
      </c>
      <c r="J60" s="6">
        <f t="shared" ref="J60" si="7">I60*B60</f>
        <v>2</v>
      </c>
      <c r="K60" s="8" t="s">
        <v>29</v>
      </c>
      <c r="L60">
        <v>13</v>
      </c>
    </row>
    <row r="61" spans="1:12" x14ac:dyDescent="0.25">
      <c r="A61" s="20"/>
      <c r="B61" s="20"/>
      <c r="C61" s="20"/>
      <c r="D61" s="21"/>
      <c r="E61" s="22"/>
      <c r="F61" s="23"/>
      <c r="G61" s="21"/>
      <c r="H61" s="21"/>
      <c r="I61" s="21"/>
      <c r="J61" s="21"/>
      <c r="K61" s="8"/>
    </row>
    <row r="62" spans="1:12" x14ac:dyDescent="0.25">
      <c r="A62" s="5" t="s">
        <v>72</v>
      </c>
      <c r="B62" s="5">
        <v>1</v>
      </c>
      <c r="C62" s="5">
        <v>15</v>
      </c>
      <c r="D62" s="6">
        <f>B62*C62</f>
        <v>15</v>
      </c>
      <c r="E62" s="14">
        <v>5</v>
      </c>
      <c r="F62" s="14">
        <v>5</v>
      </c>
      <c r="G62" s="5">
        <v>3</v>
      </c>
      <c r="H62" s="6" t="s">
        <v>13</v>
      </c>
      <c r="I62" s="6">
        <v>3</v>
      </c>
      <c r="J62" s="6">
        <f>B62*I62</f>
        <v>3</v>
      </c>
      <c r="K62" s="8" t="s">
        <v>66</v>
      </c>
      <c r="L62">
        <v>13</v>
      </c>
    </row>
    <row r="63" spans="1:12" x14ac:dyDescent="0.25">
      <c r="A63" s="5" t="s">
        <v>73</v>
      </c>
      <c r="B63" s="5">
        <v>1</v>
      </c>
      <c r="C63" s="5">
        <v>11</v>
      </c>
      <c r="D63" s="6">
        <v>11</v>
      </c>
      <c r="E63" s="15">
        <v>5</v>
      </c>
      <c r="F63" s="14">
        <v>5</v>
      </c>
      <c r="G63" s="6">
        <v>3</v>
      </c>
      <c r="H63" s="6" t="s">
        <v>13</v>
      </c>
      <c r="I63" s="6">
        <v>2</v>
      </c>
      <c r="J63" s="6">
        <f t="shared" ref="J63" si="8">I63*B63</f>
        <v>2</v>
      </c>
      <c r="K63" s="8" t="s">
        <v>29</v>
      </c>
      <c r="L63">
        <v>13</v>
      </c>
    </row>
    <row r="64" spans="1:12" x14ac:dyDescent="0.25">
      <c r="A64" s="20"/>
      <c r="B64" s="20"/>
      <c r="C64" s="20"/>
      <c r="D64" s="21"/>
      <c r="E64" s="22"/>
      <c r="F64" s="23"/>
      <c r="G64" s="21"/>
      <c r="H64" s="21"/>
      <c r="I64" s="21"/>
      <c r="J64" s="21"/>
      <c r="K64" s="8"/>
    </row>
    <row r="65" spans="1:12" x14ac:dyDescent="0.25">
      <c r="A65" s="20"/>
      <c r="B65" s="20">
        <f>SUM(B52:B64)</f>
        <v>8</v>
      </c>
      <c r="C65" s="20"/>
      <c r="D65" s="21"/>
      <c r="E65" s="22"/>
      <c r="F65" s="23"/>
      <c r="G65" s="21"/>
      <c r="H65" s="21"/>
      <c r="I65" s="21"/>
      <c r="J65" s="21"/>
      <c r="K65" s="8"/>
    </row>
    <row r="66" spans="1:12" x14ac:dyDescent="0.25">
      <c r="A66" t="s">
        <v>74</v>
      </c>
      <c r="B66">
        <f>B65+B43+B27</f>
        <v>28</v>
      </c>
      <c r="D66" s="4"/>
      <c r="L66">
        <f>SUM(L2:L63)</f>
        <v>328</v>
      </c>
    </row>
    <row r="67" spans="1:12" x14ac:dyDescent="0.25">
      <c r="D67" s="4"/>
    </row>
    <row r="68" spans="1:12" x14ac:dyDescent="0.25">
      <c r="A68" t="s">
        <v>69</v>
      </c>
      <c r="D68" s="4"/>
    </row>
    <row r="69" spans="1:12" x14ac:dyDescent="0.25">
      <c r="D69" s="4"/>
    </row>
    <row r="70" spans="1:12" x14ac:dyDescent="0.25">
      <c r="D70" s="4"/>
    </row>
    <row r="71" spans="1:12" x14ac:dyDescent="0.25">
      <c r="D71" s="4"/>
    </row>
    <row r="72" spans="1:12" x14ac:dyDescent="0.25">
      <c r="D72" s="4"/>
    </row>
    <row r="73" spans="1:12" x14ac:dyDescent="0.25">
      <c r="D73" s="4"/>
    </row>
    <row r="74" spans="1:12" x14ac:dyDescent="0.25">
      <c r="D74" s="4"/>
    </row>
    <row r="75" spans="1:12" x14ac:dyDescent="0.25">
      <c r="D75" s="4"/>
    </row>
    <row r="76" spans="1:12" x14ac:dyDescent="0.25">
      <c r="D76" s="4"/>
    </row>
    <row r="77" spans="1:12" x14ac:dyDescent="0.25">
      <c r="D77" s="4"/>
    </row>
    <row r="78" spans="1:12" x14ac:dyDescent="0.25">
      <c r="D78" s="4"/>
    </row>
    <row r="79" spans="1:12" x14ac:dyDescent="0.25">
      <c r="D79" s="4"/>
    </row>
    <row r="80" spans="1:12" x14ac:dyDescent="0.25">
      <c r="D80" s="4"/>
    </row>
    <row r="81" spans="4:4" x14ac:dyDescent="0.25">
      <c r="D81" s="4"/>
    </row>
    <row r="82" spans="4:4" x14ac:dyDescent="0.25">
      <c r="D82" s="4"/>
    </row>
    <row r="83" spans="4:4" x14ac:dyDescent="0.25">
      <c r="D83" s="4"/>
    </row>
    <row r="84" spans="4:4" x14ac:dyDescent="0.25">
      <c r="D84" s="4"/>
    </row>
    <row r="85" spans="4:4" x14ac:dyDescent="0.25">
      <c r="D85" s="4"/>
    </row>
    <row r="86" spans="4:4" x14ac:dyDescent="0.25">
      <c r="D86" s="4"/>
    </row>
    <row r="87" spans="4:4" x14ac:dyDescent="0.25">
      <c r="D87" s="4"/>
    </row>
    <row r="88" spans="4:4" x14ac:dyDescent="0.25">
      <c r="D88" s="4"/>
    </row>
    <row r="89" spans="4:4" x14ac:dyDescent="0.25">
      <c r="D89" s="4"/>
    </row>
    <row r="90" spans="4:4" x14ac:dyDescent="0.25">
      <c r="D90" s="4"/>
    </row>
    <row r="91" spans="4:4" x14ac:dyDescent="0.25">
      <c r="D91" s="4"/>
    </row>
    <row r="92" spans="4:4" x14ac:dyDescent="0.25">
      <c r="D92" s="4"/>
    </row>
    <row r="93" spans="4:4" x14ac:dyDescent="0.25">
      <c r="D93" s="4"/>
    </row>
    <row r="94" spans="4:4" x14ac:dyDescent="0.25">
      <c r="D94" s="4"/>
    </row>
    <row r="95" spans="4:4" x14ac:dyDescent="0.25">
      <c r="D95" s="4"/>
    </row>
    <row r="96" spans="4:4" x14ac:dyDescent="0.25">
      <c r="D96" s="4"/>
    </row>
    <row r="97" spans="4:4" x14ac:dyDescent="0.25">
      <c r="D97" s="4"/>
    </row>
    <row r="98" spans="4:4" x14ac:dyDescent="0.25">
      <c r="D98" s="4"/>
    </row>
    <row r="99" spans="4:4" x14ac:dyDescent="0.25">
      <c r="D99" s="4"/>
    </row>
    <row r="100" spans="4:4" x14ac:dyDescent="0.25">
      <c r="D100" s="4"/>
    </row>
    <row r="101" spans="4:4" x14ac:dyDescent="0.25">
      <c r="D101" s="4"/>
    </row>
    <row r="102" spans="4:4" x14ac:dyDescent="0.25">
      <c r="D102" s="4"/>
    </row>
    <row r="103" spans="4:4" x14ac:dyDescent="0.25">
      <c r="D103" s="4"/>
    </row>
    <row r="104" spans="4:4" x14ac:dyDescent="0.25">
      <c r="D104" s="4"/>
    </row>
    <row r="105" spans="4:4" x14ac:dyDescent="0.25">
      <c r="D105" s="4"/>
    </row>
    <row r="106" spans="4:4" x14ac:dyDescent="0.25">
      <c r="D106" s="4"/>
    </row>
    <row r="107" spans="4:4" x14ac:dyDescent="0.25">
      <c r="D107" s="4"/>
    </row>
    <row r="108" spans="4:4" x14ac:dyDescent="0.25">
      <c r="D108" s="4"/>
    </row>
    <row r="109" spans="4:4" x14ac:dyDescent="0.25">
      <c r="D109" s="4"/>
    </row>
    <row r="110" spans="4:4" x14ac:dyDescent="0.25">
      <c r="D110" s="4"/>
    </row>
    <row r="111" spans="4:4" x14ac:dyDescent="0.25">
      <c r="D111" s="4"/>
    </row>
    <row r="112" spans="4:4" x14ac:dyDescent="0.25">
      <c r="D112" s="4"/>
    </row>
    <row r="113" spans="4:4" x14ac:dyDescent="0.25">
      <c r="D113" s="4"/>
    </row>
    <row r="114" spans="4:4" x14ac:dyDescent="0.25">
      <c r="D114" s="4"/>
    </row>
    <row r="115" spans="4:4" x14ac:dyDescent="0.25">
      <c r="D115" s="4"/>
    </row>
    <row r="116" spans="4:4" x14ac:dyDescent="0.25">
      <c r="D116" s="4"/>
    </row>
    <row r="117" spans="4:4" x14ac:dyDescent="0.25">
      <c r="D117" s="4"/>
    </row>
    <row r="118" spans="4:4" x14ac:dyDescent="0.25">
      <c r="D118" s="4"/>
    </row>
    <row r="119" spans="4:4" x14ac:dyDescent="0.25">
      <c r="D119" s="4"/>
    </row>
  </sheetData>
  <printOptions gridLines="1"/>
  <pageMargins left="0.33" right="0.33" top="0.74803149606299213" bottom="0.74803149606299213" header="0.31496062992125984" footer="0.31496062992125984"/>
  <pageSetup paperSize="9" scale="7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CK Norwegian and Danish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</dc:creator>
  <cp:lastModifiedBy>Chris</cp:lastModifiedBy>
  <dcterms:created xsi:type="dcterms:W3CDTF">2014-01-31T03:54:50Z</dcterms:created>
  <dcterms:modified xsi:type="dcterms:W3CDTF">2014-05-07T03:10:52Z</dcterms:modified>
</cp:coreProperties>
</file>